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560" windowHeight="2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<sst xmlns="http://schemas.openxmlformats.org/spreadsheetml/2006/main" count="6" uniqueCount="6">
  <si>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Tire Radius inches</t>
  </si>
  <si>
    <t>Tire radius mm</t>
  </si>
  <si>
    <t>Fork Offset mm</t>
  </si>
  <si>
    <t>Steering Angle</t>
  </si>
  <si>
    <t>Trail in inches</t>
  </si>
  <si>
    <t>Trail in 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</si>
</sst>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 topLeftCell="A1">
      <selection activeCell="E2" sqref="E2"/>
    </sheetView>
  </sheetViews>
  <sheetFormatPr defaultColWidth="9.140625" defaultRowHeight="12.75"/>
  <cols>
    <col min="1" max="1" width="16.28125" style="1" bestFit="1" customWidth="1"/>
    <col min="2" max="3" width="14.7109375" style="1" bestFit="1" customWidth="1"/>
    <col min="4" max="4" width="14.57421875" style="1" bestFit="1" customWidth="1"/>
    <col min="5" max="5" width="13.8515625" style="1" bestFit="1" customWidth="1"/>
    <col min="6" max="6" width="12.00390625" style="1" bestFit="1" customWidth="1"/>
    <col min="7" max="16384" width="9.140625" style="1" customWidth="1"/>
  </cols>
  <sheetData>
    <row r="1" spans="1:6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>
        <v>14</v>
      </c>
      <c r="B2" s="1">
        <f>A2*25.4</f>
        <v>355.59999999999997</v>
      </c>
      <c r="C2" s="3">
        <v>62</v>
      </c>
      <c r="D2" s="3">
        <v>29.5</v>
      </c>
      <c r="E2" s="2">
        <f>F2/25.4</f>
        <v>5.116281745878603</v>
      </c>
      <c r="F2" s="4">
        <f>((B2*(SIN(RADIANS(D2))))-C2)/(COS(RADIANS(D2)))</f>
        <v>129.9535563453165</v>
      </c>
    </row>
  </sheetData>
  <sheetProtection sheet="1" objects="1" scenarios="1"/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Blaine Hoopes</dc:creator>
  <cp:keywords/>
  <dc:description/>
  <cp:lastModifiedBy>bhoopes</cp:lastModifiedBy>
  <dcterms:created xsi:type="dcterms:W3CDTF">1999-03-18T02:05:13Z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